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2120" windowHeight="8700" tabRatio="336"/>
  </bookViews>
  <sheets>
    <sheet name="POÇO_2021" sheetId="5" r:id="rId1"/>
  </sheets>
  <definedNames>
    <definedName name="_xlnm.Print_Area" localSheetId="0">POÇO_2021!$A$1:$G$31</definedName>
    <definedName name="_xlnm.Print_Titles" localSheetId="0">POÇO_2021!$6:$6</definedName>
  </definedNames>
  <calcPr calcId="152511"/>
</workbook>
</file>

<file path=xl/calcChain.xml><?xml version="1.0" encoding="utf-8"?>
<calcChain xmlns="http://schemas.openxmlformats.org/spreadsheetml/2006/main">
  <c r="G29" i="5"/>
  <c r="G28"/>
  <c r="G27"/>
  <c r="G8"/>
  <c r="G12"/>
  <c r="G21" l="1"/>
  <c r="G22"/>
  <c r="G23"/>
  <c r="G24"/>
  <c r="G25"/>
  <c r="G26"/>
  <c r="G20"/>
  <c r="G10"/>
  <c r="G13"/>
  <c r="G14"/>
  <c r="G15"/>
  <c r="G16"/>
  <c r="G17"/>
  <c r="G9"/>
  <c r="G11"/>
  <c r="G30" l="1"/>
  <c r="G18"/>
  <c r="G31" s="1"/>
</calcChain>
</file>

<file path=xl/sharedStrings.xml><?xml version="1.0" encoding="utf-8"?>
<sst xmlns="http://schemas.openxmlformats.org/spreadsheetml/2006/main" count="104" uniqueCount="87">
  <si>
    <t>1.1</t>
  </si>
  <si>
    <t>1.2</t>
  </si>
  <si>
    <t>2.1</t>
  </si>
  <si>
    <t>2.2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</si>
  <si>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</si>
  <si>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</si>
  <si>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</si>
  <si>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</si>
  <si>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</si>
  <si>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</si>
  <si>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</si>
  <si>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</si>
  <si>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</si>
  <si>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</si>
  <si>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>1.8</t>
  </si>
  <si>
    <t>UN</t>
  </si>
  <si>
    <t>PERFURAÇÃO DO POÇO</t>
  </si>
  <si>
    <t>M</t>
  </si>
  <si>
    <t>M3</t>
  </si>
  <si>
    <t>Pré-filtro tipo Jacareí # 1 a 2mm</t>
  </si>
  <si>
    <t>Cimentação de boca do poço profundo, entre perfuração de maior diâmetro (calafetação em pasta de cimento) intervalo de 0 a 20m - espaço 20"x 14"</t>
  </si>
  <si>
    <t>SUBTOTAL</t>
  </si>
  <si>
    <t>EQUIPAMENTOS DE BOMBEAMENTO</t>
  </si>
  <si>
    <t>Cabo de cobre de 3x2,5 mm², isolamento 0,6/1 kV - isolação EPR 90°C</t>
  </si>
  <si>
    <t>PREFEITURA MUNICIPAL DE SUZANÁPOLIS</t>
  </si>
  <si>
    <t>ITEM</t>
  </si>
  <si>
    <t>SUZANÁPOLIS/SP</t>
  </si>
  <si>
    <t>PLANILHA ORÇAMENTÁRIA - EMPREITADA GLOBAL</t>
  </si>
  <si>
    <t>OBJETO:</t>
  </si>
  <si>
    <t>MUNICÍPIO:</t>
  </si>
  <si>
    <t>PROPONENTE:</t>
  </si>
  <si>
    <t>LOCAL</t>
  </si>
  <si>
    <t>BAIRRO</t>
  </si>
  <si>
    <t>DATA</t>
  </si>
  <si>
    <t>PATRIMÔNO SÃO JORGE</t>
  </si>
  <si>
    <t>SÃO JORGE</t>
  </si>
  <si>
    <t>CÓDIGO</t>
  </si>
  <si>
    <t>ESPECIFICAÇÃO DO SERVIÇO</t>
  </si>
  <si>
    <t>UNIDADE</t>
  </si>
  <si>
    <t>QUATIDADE</t>
  </si>
  <si>
    <t>UNITÁRIO (R$)</t>
  </si>
  <si>
    <t>TOTAL (R$)</t>
  </si>
  <si>
    <t>Tubo de PVC rígido soldável marrom, DN= 25 mm, (3/4´), inclusive conexões</t>
  </si>
  <si>
    <t>01.28.260</t>
  </si>
  <si>
    <t>Filtro PVC geomecânico nervurado tipo standard para poço profundo, diâmetro de 6" (150 mm)</t>
  </si>
  <si>
    <t>01.28.390</t>
  </si>
  <si>
    <t>01.28.460</t>
  </si>
  <si>
    <t>01.28.570</t>
  </si>
  <si>
    <t>Laje de proteção em concreto armado para poço profundo (área mínimo de 3,00 m²)</t>
  </si>
  <si>
    <t>01.28.580</t>
  </si>
  <si>
    <t>Revestimento interno de poço profundo tubo PVC geomecânico nervurado standard, diâmetro de 6"</t>
  </si>
  <si>
    <t>Mobilização, Desmobilização e Instalação de Canteiro</t>
  </si>
  <si>
    <t>1.9</t>
  </si>
  <si>
    <t>1.10</t>
  </si>
  <si>
    <t>Conjunto motor-bomba submersível para poço profundo de 6´, Q= 10 a 20m³/h, Hman= 108 a 64,5 mca, 8 HP</t>
  </si>
  <si>
    <t>Quadro de comando completo para conjunto motor-bomba submersível de poço profundo de 8 HP até 20 HP, 220 V</t>
  </si>
  <si>
    <t>Cavalete completo Ø 1 1/2" - Válvula de Retenção e Registro Ø 1 1/2"</t>
  </si>
  <si>
    <t>Teste de Vazão Máxima com bomba submersa 50 HP</t>
  </si>
  <si>
    <t>Relatório Técnico Final e ART da execução da obra</t>
  </si>
  <si>
    <t>2.8</t>
  </si>
  <si>
    <t>2.9</t>
  </si>
  <si>
    <t>2.10</t>
  </si>
  <si>
    <t>01.28.010</t>
  </si>
  <si>
    <t>01.28.510</t>
  </si>
  <si>
    <t>01.28.550</t>
  </si>
  <si>
    <t>01.28.500</t>
  </si>
  <si>
    <t>Limpeza e desenvolvimento do poço profundo</t>
  </si>
  <si>
    <t>H</t>
  </si>
  <si>
    <t>43.11.060</t>
  </si>
  <si>
    <t>CR</t>
  </si>
  <si>
    <t>45.01.060</t>
  </si>
  <si>
    <t>TOTAL GERAL DA OBRA</t>
  </si>
  <si>
    <t>CONSTRUÇÃO DE POÇO TUBULAR PROFUNDO</t>
  </si>
  <si>
    <t>Perfuração rotativa para poço profundo em aluvião, arenito, ou solos sedimentados em geral, diâmetro de até 20"</t>
  </si>
  <si>
    <t>Perfuração rotativa para poço profundo em aluvião, arenito, ou solos sedimentados em geral, diâmetro de até 12 3/4"</t>
  </si>
  <si>
    <t>01.28.060</t>
  </si>
  <si>
    <t>01.28.040</t>
  </si>
  <si>
    <t>01.28.360</t>
  </si>
  <si>
    <t>Tubo sanitário DIN 2440 14" - Tubo Sanitário - revestimento da boca</t>
  </si>
  <si>
    <t>39.21.231</t>
  </si>
  <si>
    <t>39.21.234</t>
  </si>
  <si>
    <t>46.01.020</t>
  </si>
  <si>
    <t>46.07.050</t>
  </si>
  <si>
    <t>Tubo Edutorcom conexões Ø 1 1/2" aço galvanizado</t>
  </si>
  <si>
    <t>Cabo de cobre de 3x6,0 mm², isolamento 0,6/1 kV - isolação EPR 90°C</t>
  </si>
  <si>
    <t>70.14.0101</t>
  </si>
  <si>
    <t>Instalação de conjunto moto-bomba submersível de 6 até 15 Hp - somente montagem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</si>
</sst>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ourier New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 applyProtection="1">
      <alignment horizontal="justify" vertical="center" wrapText="1"/>
    </xf>
    <xf numFmtId="0" fontId="3" fillId="0" borderId="1" xfId="2" applyFont="1" applyFill="1" applyBorder="1" applyAlignment="1" applyProtection="1">
      <alignment horizontal="center" vertical="center"/>
    </xf>
    <xf numFmtId="2" fontId="3" fillId="0" borderId="1" xfId="2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_Plan1" xfId="2"/>
    <cellStyle name="Separador de milhares" xfId="1" builtinId="3"/>
  </cellStyles>
  <dxfs count="0"/>
  <tableStyles count="0" defaultTableStyle="TableStyleMedium9" defaultPivotStyle="PivotStyleLight16"/>
  <colors>
    <mruColors>
      <color rgb="FFFFFF99"/>
      <color rgb="FF0000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="140" zoomScaleSheetLayoutView="140" zoomScalePageLayoutView="130" workbookViewId="0">
      <selection activeCell="F25" sqref="F25"/>
    </sheetView>
  </sheetViews>
  <sheetFormatPr defaultRowHeight="12.75"/>
  <cols>
    <col min="1" max="1" width="7.7109375" style="1" customWidth="1"/>
    <col min="2" max="2" width="10.7109375" style="2" customWidth="1"/>
    <col min="3" max="3" width="55.7109375" style="1" customWidth="1"/>
    <col min="4" max="4" width="7.7109375" style="1" customWidth="1"/>
    <col min="5" max="5" width="10.7109375" style="3" customWidth="1"/>
    <col min="6" max="6" width="15.7109375" style="1" customWidth="1"/>
    <col min="7" max="7" width="20.7109375" style="1" customWidth="1"/>
    <col min="8" max="249" width="11.140625" style="1" customWidth="1"/>
    <col min="250" max="16384" width="9.140625" style="1"/>
  </cols>
  <sheetData>
    <row r="1" spans="1:7" ht="35.1" customHeight="1">
      <c r="A1" s="46" t="s">
        <v>27</v>
      </c>
      <c r="B1" s="46"/>
      <c r="C1" s="46"/>
      <c r="D1" s="46"/>
      <c r="E1" s="46"/>
      <c r="F1" s="46"/>
      <c r="G1" s="46"/>
    </row>
    <row r="2" spans="1:7" ht="20.100000000000001" customHeight="1">
      <c r="A2" s="47" t="s">
        <v>28</v>
      </c>
      <c r="B2" s="47"/>
      <c r="C2" s="48" t="s">
        <v>72</v>
      </c>
      <c r="D2" s="48"/>
      <c r="E2" s="5" t="s">
        <v>31</v>
      </c>
      <c r="F2" s="49" t="s">
        <v>34</v>
      </c>
      <c r="G2" s="49"/>
    </row>
    <row r="3" spans="1:7" ht="20.100000000000001" customHeight="1">
      <c r="A3" s="47" t="s">
        <v>29</v>
      </c>
      <c r="B3" s="47"/>
      <c r="C3" s="48" t="s">
        <v>26</v>
      </c>
      <c r="D3" s="48"/>
      <c r="E3" s="5" t="s">
        <v>32</v>
      </c>
      <c r="F3" s="50" t="s">
        <v>35</v>
      </c>
      <c r="G3" s="50"/>
    </row>
    <row r="4" spans="1:7" ht="20.100000000000001" customHeight="1">
      <c r="A4" s="47" t="s">
        <v>30</v>
      </c>
      <c r="B4" s="47"/>
      <c r="C4" s="48" t="s">
        <v>24</v>
      </c>
      <c r="D4" s="48"/>
      <c r="E4" s="5" t="s">
        <v>33</v>
      </c>
      <c r="F4" s="51">
        <v>44203</v>
      </c>
      <c r="G4" s="51"/>
    </row>
    <row r="5" spans="1:7" ht="20.100000000000001" customHeight="1">
      <c r="A5" s="40"/>
      <c r="B5" s="41"/>
      <c r="C5" s="41"/>
      <c r="D5" s="42"/>
      <c r="E5" s="42"/>
      <c r="F5" s="42"/>
      <c r="G5" s="42"/>
    </row>
    <row r="6" spans="1:7" ht="15" customHeight="1">
      <c r="A6" s="6" t="s">
        <v>25</v>
      </c>
      <c r="B6" s="7" t="s">
        <v>36</v>
      </c>
      <c r="C6" s="6" t="s">
        <v>37</v>
      </c>
      <c r="D6" s="6" t="s">
        <v>38</v>
      </c>
      <c r="E6" s="8" t="s">
        <v>39</v>
      </c>
      <c r="F6" s="9" t="s">
        <v>40</v>
      </c>
      <c r="G6" s="8" t="s">
        <v>41</v>
      </c>
    </row>
    <row r="7" spans="1:7" s="4" customFormat="1" ht="24.95" customHeight="1">
      <c r="A7" s="10">
        <v>1</v>
      </c>
      <c r="B7" s="11"/>
      <c r="C7" s="36" t="s">
        <v>16</v>
      </c>
      <c r="D7" s="12"/>
      <c r="E7" s="13"/>
      <c r="F7" s="14"/>
      <c r="G7" s="14"/>
    </row>
    <row r="8" spans="1:7" ht="30" customHeight="1">
      <c r="A8" s="6" t="s">
        <v>0</v>
      </c>
      <c r="B8" s="24" t="s">
        <v>62</v>
      </c>
      <c r="C8" s="15" t="s">
        <v>51</v>
      </c>
      <c r="D8" s="16" t="s">
        <v>15</v>
      </c>
      <c r="E8" s="17">
        <v>1</v>
      </c>
      <c r="F8" s="23"/>
      <c r="G8" s="18">
        <f t="shared" ref="G8" si="0">ROUND(E8*F8,2)</f>
        <v>0</v>
      </c>
    </row>
    <row r="9" spans="1:7" ht="30" customHeight="1">
      <c r="A9" s="6" t="s">
        <v>1</v>
      </c>
      <c r="B9" s="24" t="s">
        <v>75</v>
      </c>
      <c r="C9" s="15" t="s">
        <v>73</v>
      </c>
      <c r="D9" s="16" t="s">
        <v>17</v>
      </c>
      <c r="E9" s="17">
        <v>20</v>
      </c>
      <c r="F9" s="23"/>
      <c r="G9" s="18">
        <f t="shared" ref="G9:G11" si="1">ROUND(E9*F9,2)</f>
        <v>0</v>
      </c>
    </row>
    <row r="10" spans="1:7" ht="30" customHeight="1">
      <c r="A10" s="6" t="s">
        <v>4</v>
      </c>
      <c r="B10" s="24" t="s">
        <v>76</v>
      </c>
      <c r="C10" s="15" t="s">
        <v>74</v>
      </c>
      <c r="D10" s="16" t="s">
        <v>17</v>
      </c>
      <c r="E10" s="17">
        <v>80</v>
      </c>
      <c r="F10" s="23"/>
      <c r="G10" s="18">
        <f>ROUND(E10*F10,2)</f>
        <v>0</v>
      </c>
    </row>
    <row r="11" spans="1:7" ht="30" customHeight="1">
      <c r="A11" s="6" t="s">
        <v>5</v>
      </c>
      <c r="B11" s="24" t="s">
        <v>77</v>
      </c>
      <c r="C11" s="15" t="s">
        <v>78</v>
      </c>
      <c r="D11" s="16" t="s">
        <v>17</v>
      </c>
      <c r="E11" s="17">
        <v>20</v>
      </c>
      <c r="F11" s="23"/>
      <c r="G11" s="18">
        <f t="shared" si="1"/>
        <v>0</v>
      </c>
    </row>
    <row r="12" spans="1:7" ht="30" customHeight="1">
      <c r="A12" s="6" t="s">
        <v>6</v>
      </c>
      <c r="B12" s="24" t="s">
        <v>43</v>
      </c>
      <c r="C12" s="15" t="s">
        <v>50</v>
      </c>
      <c r="D12" s="16" t="s">
        <v>17</v>
      </c>
      <c r="E12" s="17">
        <v>72</v>
      </c>
      <c r="F12" s="23"/>
      <c r="G12" s="18">
        <f>ROUND(E12*F12,2)</f>
        <v>0</v>
      </c>
    </row>
    <row r="13" spans="1:7" ht="30" customHeight="1">
      <c r="A13" s="6" t="s">
        <v>7</v>
      </c>
      <c r="B13" s="24" t="s">
        <v>45</v>
      </c>
      <c r="C13" s="15" t="s">
        <v>44</v>
      </c>
      <c r="D13" s="16" t="s">
        <v>17</v>
      </c>
      <c r="E13" s="17">
        <v>28</v>
      </c>
      <c r="F13" s="23"/>
      <c r="G13" s="18">
        <f t="shared" ref="G13:G17" si="2">ROUND(E13*F13,2)</f>
        <v>0</v>
      </c>
    </row>
    <row r="14" spans="1:7" ht="30" customHeight="1">
      <c r="A14" s="6" t="s">
        <v>8</v>
      </c>
      <c r="B14" s="24" t="s">
        <v>46</v>
      </c>
      <c r="C14" s="15" t="s">
        <v>19</v>
      </c>
      <c r="D14" s="16" t="s">
        <v>18</v>
      </c>
      <c r="E14" s="17">
        <v>10</v>
      </c>
      <c r="F14" s="23"/>
      <c r="G14" s="18">
        <f t="shared" si="2"/>
        <v>0</v>
      </c>
    </row>
    <row r="15" spans="1:7" ht="45" customHeight="1">
      <c r="A15" s="6" t="s">
        <v>14</v>
      </c>
      <c r="B15" s="24" t="s">
        <v>47</v>
      </c>
      <c r="C15" s="15" t="s">
        <v>20</v>
      </c>
      <c r="D15" s="16" t="s">
        <v>18</v>
      </c>
      <c r="E15" s="17">
        <v>2.5</v>
      </c>
      <c r="F15" s="23"/>
      <c r="G15" s="18">
        <f t="shared" si="2"/>
        <v>0</v>
      </c>
    </row>
    <row r="16" spans="1:7" ht="30" customHeight="1">
      <c r="A16" s="6" t="s">
        <v>52</v>
      </c>
      <c r="B16" s="24" t="s">
        <v>49</v>
      </c>
      <c r="C16" s="15" t="s">
        <v>48</v>
      </c>
      <c r="D16" s="16" t="s">
        <v>15</v>
      </c>
      <c r="E16" s="17">
        <v>1</v>
      </c>
      <c r="F16" s="23"/>
      <c r="G16" s="18">
        <f t="shared" si="2"/>
        <v>0</v>
      </c>
    </row>
    <row r="17" spans="1:7" ht="30" customHeight="1">
      <c r="A17" s="6" t="s">
        <v>53</v>
      </c>
      <c r="B17" s="24" t="s">
        <v>65</v>
      </c>
      <c r="C17" s="15" t="s">
        <v>66</v>
      </c>
      <c r="D17" s="16" t="s">
        <v>67</v>
      </c>
      <c r="E17" s="17">
        <v>24</v>
      </c>
      <c r="F17" s="23"/>
      <c r="G17" s="18">
        <f t="shared" si="2"/>
        <v>0</v>
      </c>
    </row>
    <row r="18" spans="1:7" s="25" customFormat="1" ht="30" customHeight="1">
      <c r="A18" s="29"/>
      <c r="B18" s="35"/>
      <c r="C18" s="35"/>
      <c r="D18" s="35"/>
      <c r="E18" s="39" t="s">
        <v>21</v>
      </c>
      <c r="F18" s="39"/>
      <c r="G18" s="27">
        <f>SUM(G8:G17)</f>
        <v>0</v>
      </c>
    </row>
    <row r="19" spans="1:7" s="4" customFormat="1" ht="30" customHeight="1">
      <c r="A19" s="10">
        <v>2</v>
      </c>
      <c r="B19" s="11"/>
      <c r="C19" s="36" t="s">
        <v>22</v>
      </c>
      <c r="D19" s="12"/>
      <c r="E19" s="20"/>
      <c r="F19" s="19"/>
      <c r="G19" s="19"/>
    </row>
    <row r="20" spans="1:7" ht="30" customHeight="1">
      <c r="A20" s="21" t="s">
        <v>2</v>
      </c>
      <c r="B20" s="24" t="s">
        <v>68</v>
      </c>
      <c r="C20" s="15" t="s">
        <v>54</v>
      </c>
      <c r="D20" s="16" t="s">
        <v>15</v>
      </c>
      <c r="E20" s="22">
        <v>1</v>
      </c>
      <c r="F20" s="23"/>
      <c r="G20" s="18">
        <f>ROUND(E20*F20,2)</f>
        <v>0</v>
      </c>
    </row>
    <row r="21" spans="1:7" ht="30" customHeight="1">
      <c r="A21" s="21" t="s">
        <v>3</v>
      </c>
      <c r="B21" s="24" t="s">
        <v>85</v>
      </c>
      <c r="C21" s="15" t="s">
        <v>86</v>
      </c>
      <c r="D21" s="16" t="s">
        <v>15</v>
      </c>
      <c r="E21" s="22">
        <v>1</v>
      </c>
      <c r="F21" s="23"/>
      <c r="G21" s="18">
        <f>ROUND(E21*F21,2)</f>
        <v>0</v>
      </c>
    </row>
    <row r="22" spans="1:7" ht="30" customHeight="1">
      <c r="A22" s="21" t="s">
        <v>9</v>
      </c>
      <c r="B22" s="24" t="s">
        <v>69</v>
      </c>
      <c r="C22" s="15" t="s">
        <v>55</v>
      </c>
      <c r="D22" s="16" t="s">
        <v>15</v>
      </c>
      <c r="E22" s="22">
        <v>1</v>
      </c>
      <c r="F22" s="23"/>
      <c r="G22" s="18">
        <f t="shared" ref="G22:G26" si="3">ROUND(E22*F22,2)</f>
        <v>0</v>
      </c>
    </row>
    <row r="23" spans="1:7" ht="30" customHeight="1">
      <c r="A23" s="21" t="s">
        <v>10</v>
      </c>
      <c r="B23" s="24" t="s">
        <v>80</v>
      </c>
      <c r="C23" s="15" t="s">
        <v>84</v>
      </c>
      <c r="D23" s="16" t="s">
        <v>17</v>
      </c>
      <c r="E23" s="22">
        <v>80</v>
      </c>
      <c r="F23" s="23"/>
      <c r="G23" s="18">
        <f t="shared" si="3"/>
        <v>0</v>
      </c>
    </row>
    <row r="24" spans="1:7" ht="30" customHeight="1">
      <c r="A24" s="21" t="s">
        <v>11</v>
      </c>
      <c r="B24" s="24" t="s">
        <v>79</v>
      </c>
      <c r="C24" s="15" t="s">
        <v>23</v>
      </c>
      <c r="D24" s="16" t="s">
        <v>17</v>
      </c>
      <c r="E24" s="22">
        <v>90</v>
      </c>
      <c r="F24" s="23"/>
      <c r="G24" s="18">
        <f t="shared" si="3"/>
        <v>0</v>
      </c>
    </row>
    <row r="25" spans="1:7" ht="30" customHeight="1">
      <c r="A25" s="21" t="s">
        <v>12</v>
      </c>
      <c r="B25" s="24" t="s">
        <v>81</v>
      </c>
      <c r="C25" s="15" t="s">
        <v>42</v>
      </c>
      <c r="D25" s="16" t="s">
        <v>17</v>
      </c>
      <c r="E25" s="22">
        <v>80</v>
      </c>
      <c r="F25" s="23"/>
      <c r="G25" s="18">
        <f t="shared" si="3"/>
        <v>0</v>
      </c>
    </row>
    <row r="26" spans="1:7" ht="30" customHeight="1">
      <c r="A26" s="21" t="s">
        <v>13</v>
      </c>
      <c r="B26" s="24" t="s">
        <v>82</v>
      </c>
      <c r="C26" s="15" t="s">
        <v>83</v>
      </c>
      <c r="D26" s="16" t="s">
        <v>17</v>
      </c>
      <c r="E26" s="22">
        <v>80</v>
      </c>
      <c r="F26" s="23"/>
      <c r="G26" s="18">
        <f t="shared" si="3"/>
        <v>0</v>
      </c>
    </row>
    <row r="27" spans="1:7" ht="30" customHeight="1">
      <c r="A27" s="21" t="s">
        <v>59</v>
      </c>
      <c r="B27" s="24" t="s">
        <v>70</v>
      </c>
      <c r="C27" s="15" t="s">
        <v>56</v>
      </c>
      <c r="D27" s="16" t="s">
        <v>15</v>
      </c>
      <c r="E27" s="22">
        <v>1</v>
      </c>
      <c r="F27" s="23"/>
      <c r="G27" s="18">
        <f t="shared" ref="G27" si="4">ROUND(E27*F27,2)</f>
        <v>0</v>
      </c>
    </row>
    <row r="28" spans="1:7" ht="30" customHeight="1">
      <c r="A28" s="21" t="s">
        <v>60</v>
      </c>
      <c r="B28" s="24" t="s">
        <v>63</v>
      </c>
      <c r="C28" s="15" t="s">
        <v>57</v>
      </c>
      <c r="D28" s="16" t="s">
        <v>67</v>
      </c>
      <c r="E28" s="22">
        <v>24</v>
      </c>
      <c r="F28" s="23"/>
      <c r="G28" s="18">
        <f t="shared" ref="G28" si="5">ROUND(E28*F28,2)</f>
        <v>0</v>
      </c>
    </row>
    <row r="29" spans="1:7" ht="30" customHeight="1">
      <c r="A29" s="21" t="s">
        <v>61</v>
      </c>
      <c r="B29" s="24" t="s">
        <v>64</v>
      </c>
      <c r="C29" s="15" t="s">
        <v>58</v>
      </c>
      <c r="D29" s="16" t="s">
        <v>15</v>
      </c>
      <c r="E29" s="22">
        <v>1</v>
      </c>
      <c r="F29" s="23"/>
      <c r="G29" s="18">
        <f t="shared" ref="G29" si="6">ROUND(E29*F29,2)</f>
        <v>0</v>
      </c>
    </row>
    <row r="30" spans="1:7" s="25" customFormat="1" ht="30" customHeight="1" thickBot="1">
      <c r="A30" s="29"/>
      <c r="B30" s="35"/>
      <c r="C30" s="30"/>
      <c r="D30" s="26"/>
      <c r="E30" s="38" t="s">
        <v>21</v>
      </c>
      <c r="F30" s="38"/>
      <c r="G30" s="34">
        <f>SUM(G20:G29)</f>
        <v>0</v>
      </c>
    </row>
    <row r="31" spans="1:7" s="28" customFormat="1" ht="30" customHeight="1" thickBot="1">
      <c r="A31" s="31"/>
      <c r="B31" s="32"/>
      <c r="C31" s="33"/>
      <c r="D31" s="43" t="s">
        <v>71</v>
      </c>
      <c r="E31" s="44"/>
      <c r="F31" s="45"/>
      <c r="G31" s="37">
        <f>SUM(G18,G30)</f>
        <v>0</v>
      </c>
    </row>
  </sheetData>
  <mergeCells count="14">
    <mergeCell ref="E30:F30"/>
    <mergeCell ref="E18:F18"/>
    <mergeCell ref="A5:G5"/>
    <mergeCell ref="D31:F31"/>
    <mergeCell ref="A1:G1"/>
    <mergeCell ref="A2:B2"/>
    <mergeCell ref="A3:B3"/>
    <mergeCell ref="A4:B4"/>
    <mergeCell ref="C2:D2"/>
    <mergeCell ref="C3:D3"/>
    <mergeCell ref="C4:D4"/>
    <mergeCell ref="F2:G2"/>
    <mergeCell ref="F3:G3"/>
    <mergeCell ref="F4:G4"/>
  </mergeCells>
  <phoneticPr fontId="0" type="noConversion"/>
  <printOptions horizontalCentered="1"/>
  <pageMargins left="0.78740157480314965" right="0.78740157480314965" top="1.3779527559055118" bottom="0.78740157480314965" header="0.19685039370078741" footer="0.19685039370078741"/>
  <pageSetup paperSize="9" scale="67" fitToHeight="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POÇO_2021</vt:lpstr>
      <vt:lpstr>POÇO_2021!Area_de_impressao</vt:lpstr>
      <vt:lpstr>POÇO_2021!Titulos_de_impressao</vt:lpstr>
    </vt:vector>
  </TitlesOfParts>
  <Company>Fundação Nacional de Saúde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karymam.almeida</dc:creator>
  <cp:lastModifiedBy>Prefeito</cp:lastModifiedBy>
  <cp:lastPrinted>2021-01-07T19:17:22Z</cp:lastPrinted>
  <dcterms:created xsi:type="dcterms:W3CDTF">2008-01-14T19:43:24Z</dcterms:created>
  <dcterms:modified xsi:type="dcterms:W3CDTF">2021-01-13T17:58:23Z</dcterms:modified>
</cp:coreProperties>
</file>